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F28BDF95-7D76-4FE1-B820-D8538D4F5F6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euil1" sheetId="1" r:id="rId1"/>
  </sheets>
  <definedNames>
    <definedName name="_Hlk105658398" localSheetId="0">Feuil1!#REF!</definedName>
    <definedName name="_Toc75501227" localSheetId="0">Feuil1!#REF!</definedName>
    <definedName name="_xlnm.Print_Area" localSheetId="0">Feuil1!$A$1:$E$8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4" i="1" l="1"/>
  <c r="D29" i="1"/>
  <c r="D24" i="1"/>
  <c r="D19" i="1"/>
  <c r="D14" i="1"/>
  <c r="D9" i="1"/>
  <c r="D4" i="1"/>
  <c r="E34" i="1" l="1"/>
  <c r="E29" i="1"/>
  <c r="E4" i="1" l="1"/>
  <c r="E24" i="1" l="1"/>
  <c r="E19" i="1"/>
  <c r="E14" i="1"/>
  <c r="E9" i="1" l="1"/>
</calcChain>
</file>

<file path=xl/sharedStrings.xml><?xml version="1.0" encoding="utf-8"?>
<sst xmlns="http://schemas.openxmlformats.org/spreadsheetml/2006/main" count="34" uniqueCount="19">
  <si>
    <t>Composantes du petit déjeuner</t>
  </si>
  <si>
    <t>Prix global et forfaitaire</t>
  </si>
  <si>
    <t xml:space="preserve"> Prix unitaire</t>
  </si>
  <si>
    <t>Quantité *</t>
  </si>
  <si>
    <r>
      <rPr>
        <sz val="12"/>
        <color rgb="FFFF0000"/>
        <rFont val="Calibri"/>
        <family val="2"/>
        <scheme val="minor"/>
      </rPr>
      <t>*</t>
    </r>
    <r>
      <rPr>
        <sz val="9"/>
        <color theme="1"/>
        <rFont val="Calibri"/>
        <family val="2"/>
        <scheme val="minor"/>
      </rPr>
      <t xml:space="preserve"> (nombre de jours ouvrés X nombre d'élèves)</t>
    </r>
  </si>
  <si>
    <t>Lot 1</t>
  </si>
  <si>
    <t>Lot 2</t>
  </si>
  <si>
    <t>Lot 3</t>
  </si>
  <si>
    <t>Lot 5</t>
  </si>
  <si>
    <t>Lot 4</t>
  </si>
  <si>
    <t xml:space="preserve">Produit céréalier </t>
  </si>
  <si>
    <t xml:space="preserve">Produit laitier </t>
  </si>
  <si>
    <t xml:space="preserve">Fruit frais </t>
  </si>
  <si>
    <t>Produit laitier</t>
  </si>
  <si>
    <t>Produit céréalier</t>
  </si>
  <si>
    <t>Fruit frais  </t>
  </si>
  <si>
    <t>Lot 6</t>
  </si>
  <si>
    <t>Lot 7</t>
  </si>
  <si>
    <r>
      <rPr>
        <b/>
        <sz val="18"/>
        <color theme="1"/>
        <rFont val="Calibri"/>
        <family val="2"/>
        <scheme val="minor"/>
      </rPr>
      <t>Confection et distribution de petits déjeuners aux élèves des écoles maternelles et élémentaires d'Octobre à Décembre 2025</t>
    </r>
    <r>
      <rPr>
        <sz val="18"/>
        <color theme="1"/>
        <rFont val="Calibri"/>
        <family val="2"/>
        <scheme val="minor"/>
      </rPr>
      <t xml:space="preserve">
</t>
    </r>
    <r>
      <rPr>
        <sz val="14"/>
        <color theme="1"/>
        <rFont val="Calibri"/>
        <family val="2"/>
        <scheme val="minor"/>
      </rPr>
      <t>Annexe 1 à l'acte d'engagement :
 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</si>
</sst>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hair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/>
      <bottom/>
      <diagonal/>
    </border>
    <border>
      <left style="hair">
        <color theme="9" tint="-0.24994659260841701"/>
      </left>
      <right style="hair">
        <color theme="9" tint="-0.24994659260841701"/>
      </right>
      <top/>
      <bottom/>
      <diagonal/>
    </border>
    <border>
      <left style="hair">
        <color theme="9" tint="-0.24994659260841701"/>
      </left>
      <right style="medium">
        <color theme="9" tint="-0.24994659260841701"/>
      </right>
      <top/>
      <bottom/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/>
      <diagonal/>
    </border>
    <border>
      <left style="hair">
        <color theme="9" tint="-0.24994659260841701"/>
      </left>
      <right style="medium">
        <color theme="9" tint="-0.24994659260841701"/>
      </right>
      <top/>
      <bottom style="medium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medium">
        <color theme="9" tint="-0.2499465926084170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/>
      <bottom style="medium">
        <color theme="9" tint="-0.24994659260841701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" fontId="0" fillId="0" borderId="2" xfId="0" applyNumberFormat="1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44" fontId="0" fillId="0" borderId="0" xfId="1" applyFont="1"/>
    <xf numFmtId="4" fontId="0" fillId="0" borderId="0" xfId="0" applyNumberFormat="1"/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4" fontId="0" fillId="4" borderId="20" xfId="0" applyNumberFormat="1" applyFill="1" applyBorder="1" applyAlignment="1">
      <alignment horizontal="center" vertical="center"/>
    </xf>
    <xf numFmtId="4" fontId="0" fillId="4" borderId="16" xfId="0" applyNumberFormat="1" applyFill="1" applyBorder="1" applyAlignment="1">
      <alignment horizontal="center" vertical="center"/>
    </xf>
    <xf numFmtId="4" fontId="0" fillId="4" borderId="21" xfId="0" applyNumberFormat="1" applyFill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center" vertical="center"/>
    </xf>
    <xf numFmtId="4" fontId="0" fillId="4" borderId="5" xfId="0" applyNumberFormat="1" applyFill="1" applyBorder="1" applyAlignment="1">
      <alignment horizontal="center" vertical="center"/>
    </xf>
    <xf numFmtId="4" fontId="0" fillId="4" borderId="8" xfId="0" applyNumberFormat="1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zoomScaleNormal="100" workbookViewId="0">
      <selection activeCell="H4" sqref="H4"/>
    </sheetView>
  </sheetViews>
  <sheetFormatPr baseColWidth="10" defaultColWidth="9.1796875" defaultRowHeight="14.5" x14ac:dyDescent="0.35"/>
  <cols>
    <col min="1" max="1" width="21.1796875" customWidth="1"/>
    <col min="2" max="2" width="44" customWidth="1"/>
    <col min="3" max="4" width="15.7265625" customWidth="1"/>
    <col min="5" max="5" width="21.7265625" customWidth="1"/>
    <col min="8" max="8" width="14.26953125" bestFit="1" customWidth="1"/>
  </cols>
  <sheetData>
    <row r="1" spans="1:11" ht="105.75" customHeight="1" x14ac:dyDescent="0.35">
      <c r="A1" s="40" t="s">
        <v>18</v>
      </c>
      <c r="B1" s="40"/>
      <c r="C1" s="40"/>
      <c r="D1" s="40"/>
      <c r="E1" s="40"/>
    </row>
    <row r="2" spans="1:11" ht="24" thickBot="1" x14ac:dyDescent="0.4">
      <c r="B2" s="1"/>
      <c r="C2" s="2"/>
      <c r="D2" s="2"/>
      <c r="E2" s="2"/>
    </row>
    <row r="3" spans="1:11" ht="37.5" thickBot="1" x14ac:dyDescent="0.4">
      <c r="B3" s="7" t="s">
        <v>0</v>
      </c>
      <c r="C3" s="8" t="s">
        <v>2</v>
      </c>
      <c r="D3" s="8" t="s">
        <v>3</v>
      </c>
      <c r="E3" s="9" t="s">
        <v>1</v>
      </c>
    </row>
    <row r="4" spans="1:11" ht="21.75" customHeight="1" x14ac:dyDescent="0.35">
      <c r="A4" s="21" t="s">
        <v>5</v>
      </c>
      <c r="B4" s="12" t="s">
        <v>10</v>
      </c>
      <c r="C4" s="4">
        <v>0.5</v>
      </c>
      <c r="D4" s="34">
        <f>4617*34</f>
        <v>156978</v>
      </c>
      <c r="E4" s="37">
        <f>+(C4*D4)+(C5*D4)+(C6*D4)</f>
        <v>235467</v>
      </c>
    </row>
    <row r="5" spans="1:11" ht="18.5" x14ac:dyDescent="0.35">
      <c r="A5" s="32"/>
      <c r="B5" s="13" t="s">
        <v>11</v>
      </c>
      <c r="C5" s="5">
        <v>0.5</v>
      </c>
      <c r="D5" s="35"/>
      <c r="E5" s="38"/>
      <c r="H5" s="10"/>
    </row>
    <row r="6" spans="1:11" ht="19" thickBot="1" x14ac:dyDescent="0.4">
      <c r="A6" s="33"/>
      <c r="B6" s="14" t="s">
        <v>12</v>
      </c>
      <c r="C6" s="6">
        <v>0.5</v>
      </c>
      <c r="D6" s="36"/>
      <c r="E6" s="39"/>
      <c r="H6" s="10"/>
    </row>
    <row r="7" spans="1:11" ht="12.75" customHeight="1" x14ac:dyDescent="0.35">
      <c r="A7" s="16"/>
      <c r="B7" s="16"/>
      <c r="C7" s="16"/>
      <c r="D7" s="16"/>
      <c r="E7" s="16"/>
      <c r="H7" s="10"/>
    </row>
    <row r="8" spans="1:11" ht="15.75" customHeight="1" thickBot="1" x14ac:dyDescent="0.4">
      <c r="A8" s="19"/>
      <c r="B8" s="19"/>
      <c r="C8" s="19"/>
      <c r="D8" s="19"/>
      <c r="E8" s="19"/>
      <c r="H8" s="10"/>
    </row>
    <row r="9" spans="1:11" ht="18.5" x14ac:dyDescent="0.35">
      <c r="A9" s="21" t="s">
        <v>6</v>
      </c>
      <c r="B9" s="12" t="s">
        <v>10</v>
      </c>
      <c r="C9" s="4"/>
      <c r="D9" s="34">
        <f>4428*34</f>
        <v>150552</v>
      </c>
      <c r="E9" s="37">
        <f>+(C9*D9)+(C10*D9)+(C11*D9)</f>
        <v>0</v>
      </c>
      <c r="H9" s="10"/>
      <c r="K9" s="11"/>
    </row>
    <row r="10" spans="1:11" ht="18.5" x14ac:dyDescent="0.35">
      <c r="A10" s="32"/>
      <c r="B10" s="13" t="s">
        <v>11</v>
      </c>
      <c r="C10" s="5"/>
      <c r="D10" s="35"/>
      <c r="E10" s="38"/>
      <c r="H10" s="10"/>
    </row>
    <row r="11" spans="1:11" ht="19" thickBot="1" x14ac:dyDescent="0.4">
      <c r="A11" s="33"/>
      <c r="B11" s="14" t="s">
        <v>12</v>
      </c>
      <c r="C11" s="6"/>
      <c r="D11" s="36"/>
      <c r="E11" s="39"/>
    </row>
    <row r="12" spans="1:11" x14ac:dyDescent="0.35">
      <c r="A12" s="30"/>
      <c r="B12" s="30"/>
      <c r="C12" s="30"/>
      <c r="D12" s="30"/>
      <c r="E12" s="30"/>
    </row>
    <row r="13" spans="1:11" ht="15" thickBot="1" x14ac:dyDescent="0.4">
      <c r="A13" s="31"/>
      <c r="B13" s="31"/>
      <c r="C13" s="31"/>
      <c r="D13" s="31"/>
      <c r="E13" s="31"/>
    </row>
    <row r="14" spans="1:11" ht="18.5" x14ac:dyDescent="0.35">
      <c r="A14" s="21" t="s">
        <v>7</v>
      </c>
      <c r="B14" s="12" t="s">
        <v>10</v>
      </c>
      <c r="C14" s="4"/>
      <c r="D14" s="34">
        <f>5832*34</f>
        <v>198288</v>
      </c>
      <c r="E14" s="37">
        <f>+(C14*D14)+(C15*D14)+(C16*D14)</f>
        <v>0</v>
      </c>
    </row>
    <row r="15" spans="1:11" ht="18.5" x14ac:dyDescent="0.35">
      <c r="A15" s="32"/>
      <c r="B15" s="13" t="s">
        <v>13</v>
      </c>
      <c r="C15" s="5"/>
      <c r="D15" s="35"/>
      <c r="E15" s="38"/>
    </row>
    <row r="16" spans="1:11" ht="19" thickBot="1" x14ac:dyDescent="0.4">
      <c r="A16" s="33"/>
      <c r="B16" s="14" t="s">
        <v>12</v>
      </c>
      <c r="C16" s="6"/>
      <c r="D16" s="36"/>
      <c r="E16" s="39"/>
    </row>
    <row r="17" spans="1:5" x14ac:dyDescent="0.35">
      <c r="A17" s="30"/>
      <c r="B17" s="30"/>
      <c r="C17" s="30"/>
      <c r="D17" s="30"/>
      <c r="E17" s="30"/>
    </row>
    <row r="18" spans="1:5" ht="15" thickBot="1" x14ac:dyDescent="0.4">
      <c r="A18" s="31"/>
      <c r="B18" s="31"/>
      <c r="C18" s="31"/>
      <c r="D18" s="31"/>
      <c r="E18" s="31"/>
    </row>
    <row r="19" spans="1:5" ht="18.5" x14ac:dyDescent="0.35">
      <c r="A19" s="21" t="s">
        <v>9</v>
      </c>
      <c r="B19" s="12" t="s">
        <v>10</v>
      </c>
      <c r="C19" s="4"/>
      <c r="D19" s="34">
        <f>4401*34</f>
        <v>149634</v>
      </c>
      <c r="E19" s="37">
        <f>+(C19*D19)+(C20*D19)+(C21*D19)</f>
        <v>0</v>
      </c>
    </row>
    <row r="20" spans="1:5" ht="18.5" x14ac:dyDescent="0.35">
      <c r="A20" s="32"/>
      <c r="B20" s="13" t="s">
        <v>11</v>
      </c>
      <c r="C20" s="5"/>
      <c r="D20" s="35"/>
      <c r="E20" s="38"/>
    </row>
    <row r="21" spans="1:5" ht="19" thickBot="1" x14ac:dyDescent="0.4">
      <c r="A21" s="33"/>
      <c r="B21" s="14" t="s">
        <v>12</v>
      </c>
      <c r="C21" s="6"/>
      <c r="D21" s="36"/>
      <c r="E21" s="39"/>
    </row>
    <row r="22" spans="1:5" x14ac:dyDescent="0.35">
      <c r="A22" s="30"/>
      <c r="B22" s="30"/>
      <c r="C22" s="30"/>
      <c r="D22" s="30"/>
      <c r="E22" s="30"/>
    </row>
    <row r="23" spans="1:5" ht="15" thickBot="1" x14ac:dyDescent="0.4">
      <c r="A23" s="31"/>
      <c r="B23" s="31"/>
      <c r="C23" s="31"/>
      <c r="D23" s="31"/>
      <c r="E23" s="31"/>
    </row>
    <row r="24" spans="1:5" ht="18.5" x14ac:dyDescent="0.35">
      <c r="A24" s="21" t="s">
        <v>8</v>
      </c>
      <c r="B24" s="12" t="s">
        <v>14</v>
      </c>
      <c r="C24" s="4"/>
      <c r="D24" s="34">
        <f>4752*34</f>
        <v>161568</v>
      </c>
      <c r="E24" s="37">
        <f>+(C24*D24)+(C25*D24)+(C26*D24)</f>
        <v>0</v>
      </c>
    </row>
    <row r="25" spans="1:5" ht="18.5" x14ac:dyDescent="0.35">
      <c r="A25" s="32"/>
      <c r="B25" s="13" t="s">
        <v>11</v>
      </c>
      <c r="C25" s="5"/>
      <c r="D25" s="35"/>
      <c r="E25" s="38"/>
    </row>
    <row r="26" spans="1:5" ht="19" thickBot="1" x14ac:dyDescent="0.4">
      <c r="A26" s="33"/>
      <c r="B26" s="14" t="s">
        <v>15</v>
      </c>
      <c r="C26" s="6"/>
      <c r="D26" s="36"/>
      <c r="E26" s="39"/>
    </row>
    <row r="27" spans="1:5" ht="18.75" customHeight="1" x14ac:dyDescent="0.35">
      <c r="A27" s="15"/>
      <c r="B27" s="16"/>
      <c r="C27" s="16"/>
      <c r="D27" s="16"/>
      <c r="E27" s="17"/>
    </row>
    <row r="28" spans="1:5" ht="16.5" customHeight="1" thickBot="1" x14ac:dyDescent="0.4">
      <c r="A28" s="18"/>
      <c r="B28" s="19"/>
      <c r="C28" s="19"/>
      <c r="D28" s="19"/>
      <c r="E28" s="20"/>
    </row>
    <row r="29" spans="1:5" ht="18.5" x14ac:dyDescent="0.35">
      <c r="A29" s="21" t="s">
        <v>16</v>
      </c>
      <c r="B29" s="12" t="s">
        <v>10</v>
      </c>
      <c r="C29" s="4"/>
      <c r="D29" s="24">
        <f>3186*34</f>
        <v>108324</v>
      </c>
      <c r="E29" s="27">
        <f>+(C29*D29)+(C30*D29)+(C31*D29)</f>
        <v>0</v>
      </c>
    </row>
    <row r="30" spans="1:5" ht="18.5" x14ac:dyDescent="0.35">
      <c r="A30" s="22"/>
      <c r="B30" s="13" t="s">
        <v>11</v>
      </c>
      <c r="C30" s="5"/>
      <c r="D30" s="25"/>
      <c r="E30" s="28"/>
    </row>
    <row r="31" spans="1:5" ht="19" thickBot="1" x14ac:dyDescent="0.4">
      <c r="A31" s="23"/>
      <c r="B31" s="14" t="s">
        <v>12</v>
      </c>
      <c r="C31" s="6"/>
      <c r="D31" s="26"/>
      <c r="E31" s="29"/>
    </row>
    <row r="32" spans="1:5" x14ac:dyDescent="0.35">
      <c r="A32" s="30"/>
      <c r="B32" s="30"/>
      <c r="C32" s="30"/>
      <c r="D32" s="30"/>
      <c r="E32" s="30"/>
    </row>
    <row r="33" spans="1:5" ht="15" thickBot="1" x14ac:dyDescent="0.4">
      <c r="A33" s="31"/>
      <c r="B33" s="31"/>
      <c r="C33" s="31"/>
      <c r="D33" s="31"/>
      <c r="E33" s="31"/>
    </row>
    <row r="34" spans="1:5" ht="18.5" x14ac:dyDescent="0.35">
      <c r="A34" s="21" t="s">
        <v>17</v>
      </c>
      <c r="B34" s="12" t="s">
        <v>14</v>
      </c>
      <c r="C34" s="4"/>
      <c r="D34" s="24">
        <f>3645*34</f>
        <v>123930</v>
      </c>
      <c r="E34" s="27">
        <f>+(C34*D34)+(C35*D34)+(C36*D34)</f>
        <v>0</v>
      </c>
    </row>
    <row r="35" spans="1:5" ht="18.5" x14ac:dyDescent="0.35">
      <c r="A35" s="22"/>
      <c r="B35" s="13" t="s">
        <v>11</v>
      </c>
      <c r="C35" s="5"/>
      <c r="D35" s="25"/>
      <c r="E35" s="28"/>
    </row>
    <row r="36" spans="1:5" ht="19" thickBot="1" x14ac:dyDescent="0.4">
      <c r="A36" s="23"/>
      <c r="B36" s="14" t="s">
        <v>15</v>
      </c>
      <c r="C36" s="6"/>
      <c r="D36" s="26"/>
      <c r="E36" s="29"/>
    </row>
    <row r="38" spans="1:5" ht="15.5" x14ac:dyDescent="0.35">
      <c r="B38" s="3" t="s">
        <v>4</v>
      </c>
    </row>
    <row r="39" spans="1:5" x14ac:dyDescent="0.35">
      <c r="D39" s="11"/>
    </row>
  </sheetData>
  <mergeCells count="28">
    <mergeCell ref="E4:E6"/>
    <mergeCell ref="D4:D6"/>
    <mergeCell ref="A4:A6"/>
    <mergeCell ref="A1:E1"/>
    <mergeCell ref="A9:A11"/>
    <mergeCell ref="D9:D11"/>
    <mergeCell ref="E9:E11"/>
    <mergeCell ref="A7:E8"/>
    <mergeCell ref="A12:E13"/>
    <mergeCell ref="A17:E18"/>
    <mergeCell ref="A22:E23"/>
    <mergeCell ref="A14:A16"/>
    <mergeCell ref="D14:D16"/>
    <mergeCell ref="E14:E16"/>
    <mergeCell ref="A19:A21"/>
    <mergeCell ref="D19:D21"/>
    <mergeCell ref="E19:E21"/>
    <mergeCell ref="A34:A36"/>
    <mergeCell ref="D34:D36"/>
    <mergeCell ref="E34:E36"/>
    <mergeCell ref="A24:A26"/>
    <mergeCell ref="D24:D26"/>
    <mergeCell ref="E24:E26"/>
    <mergeCell ref="A27:E28"/>
    <mergeCell ref="A29:A31"/>
    <mergeCell ref="D29:D31"/>
    <mergeCell ref="E29:E31"/>
    <mergeCell ref="A32:E3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2025-08-27T07:41:47Z</dcterms:modified>
</cp:coreProperties>
</file>